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ghirimoldi\Desktop\"/>
    </mc:Choice>
  </mc:AlternateContent>
  <xr:revisionPtr revIDLastSave="0" documentId="8_{153A5606-735C-43E1-9BFB-11AF5602B572}" xr6:coauthVersionLast="47" xr6:coauthVersionMax="47" xr10:uidLastSave="{00000000-0000-0000-0000-000000000000}"/>
  <bookViews>
    <workbookView xWindow="-24720" yWindow="-16320" windowWidth="38640" windowHeight="15840" xr2:uid="{E6A8C7F7-DD09-43DE-9345-E86AB01BFA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32" i="1"/>
  <c r="O33" i="1"/>
  <c r="O31" i="1"/>
  <c r="O30" i="1"/>
  <c r="O28" i="1"/>
  <c r="O27" i="1"/>
  <c r="O26" i="1"/>
  <c r="O25" i="1"/>
  <c r="O24" i="1"/>
  <c r="O35" i="1"/>
  <c r="O22" i="1" l="1"/>
  <c r="O20" i="1"/>
  <c r="O18" i="1"/>
  <c r="O17" i="1"/>
  <c r="O15" i="1"/>
  <c r="O13" i="1"/>
  <c r="O12" i="1"/>
  <c r="O10" i="1"/>
  <c r="O9" i="1"/>
  <c r="O7" i="1"/>
  <c r="O6" i="1"/>
</calcChain>
</file>

<file path=xl/sharedStrings.xml><?xml version="1.0" encoding="utf-8"?>
<sst xmlns="http://schemas.openxmlformats.org/spreadsheetml/2006/main" count="371" uniqueCount="101">
  <si>
    <t xml:space="preserve"> SOC</t>
  </si>
  <si>
    <t>SOC Title</t>
  </si>
  <si>
    <t>Education</t>
  </si>
  <si>
    <t>Percentage Change</t>
  </si>
  <si>
    <t>Change in Emp by Growth</t>
  </si>
  <si>
    <t>Career Cluster</t>
  </si>
  <si>
    <t>STEM</t>
  </si>
  <si>
    <t>Occ Code</t>
  </si>
  <si>
    <t>Primary Data Targets</t>
  </si>
  <si>
    <t xml:space="preserve"># Primary  </t>
  </si>
  <si>
    <t>Fastest Growing, Adding the most jobs ,MJO, TWC</t>
  </si>
  <si>
    <t>Top 25 by Current Emp</t>
  </si>
  <si>
    <t>Target for Investments Partners</t>
  </si>
  <si>
    <t>Secondary Targets Meet</t>
  </si>
  <si>
    <t>Related CIP</t>
  </si>
  <si>
    <t>Other Secondary</t>
  </si>
  <si>
    <t>#  Secondary</t>
  </si>
  <si>
    <t>Associate's Degree</t>
  </si>
  <si>
    <t>Health Science</t>
  </si>
  <si>
    <t>Yes</t>
  </si>
  <si>
    <t>N/A</t>
  </si>
  <si>
    <t>29-2031</t>
  </si>
  <si>
    <t>Postsecondary Non-Degree Award</t>
  </si>
  <si>
    <t>31-9097</t>
  </si>
  <si>
    <t>15-0404</t>
  </si>
  <si>
    <t>Manufacturing</t>
  </si>
  <si>
    <t>17-3024</t>
  </si>
  <si>
    <t>Current Employment (2023)</t>
  </si>
  <si>
    <t>Engineering</t>
  </si>
  <si>
    <t>51-4121</t>
  </si>
  <si>
    <t>Change in employment 2032 - 2022</t>
  </si>
  <si>
    <t>17-3024.01</t>
  </si>
  <si>
    <t>17-3028</t>
  </si>
  <si>
    <t>49-9069</t>
  </si>
  <si>
    <t>Entry Level Wage (as of 2023)</t>
  </si>
  <si>
    <t>Experienced Level Wage (as of 2023)</t>
  </si>
  <si>
    <t>Transportation, Distribution and Logistics</t>
  </si>
  <si>
    <t>No</t>
  </si>
  <si>
    <t>High-School Diploma or Equivalent</t>
  </si>
  <si>
    <t>Help Wanted Ads - 2nd Qtr 2024</t>
  </si>
  <si>
    <t>2023 Mean Hourly Wage</t>
  </si>
  <si>
    <t>2023 Mean Annual Wage</t>
  </si>
  <si>
    <t>51-4122</t>
  </si>
  <si>
    <t>Project  Quest - Welding</t>
  </si>
  <si>
    <t>29-9021</t>
  </si>
  <si>
    <t>29-2072</t>
  </si>
  <si>
    <t>Project  Quest - Health Information Technology and Medical Billing and Coding</t>
  </si>
  <si>
    <t>Project  Quest - Invasive Cardiovascular Techs</t>
  </si>
  <si>
    <t>Project  Quest - Medical Assistants and Phlebotomist</t>
  </si>
  <si>
    <t>31-9092</t>
  </si>
  <si>
    <t>15-1251</t>
  </si>
  <si>
    <t>Bachelor's Degree</t>
  </si>
  <si>
    <t>Information Technology</t>
  </si>
  <si>
    <t>Project  Quest - Computer Programming</t>
  </si>
  <si>
    <t>Project  Quest - Diesel Mechanics</t>
  </si>
  <si>
    <t>49-3031</t>
  </si>
  <si>
    <t>Bus and Truck Mechanics and Diesel Engine Specialists</t>
  </si>
  <si>
    <t>Hotel &amp; Lodging Association</t>
  </si>
  <si>
    <t>11-9081</t>
  </si>
  <si>
    <t>35-1011</t>
  </si>
  <si>
    <t>13-1121</t>
  </si>
  <si>
    <t>41-3091</t>
  </si>
  <si>
    <t>11-9051</t>
  </si>
  <si>
    <t>Other Requests</t>
  </si>
  <si>
    <t>39-9011</t>
  </si>
  <si>
    <t>Education and Training</t>
  </si>
  <si>
    <t>Hospitality and Tourism</t>
  </si>
  <si>
    <t>Business, Marketing, and Finance</t>
  </si>
  <si>
    <t>27-3092</t>
  </si>
  <si>
    <t>31-1131</t>
  </si>
  <si>
    <t>31-2011</t>
  </si>
  <si>
    <t>31-2021</t>
  </si>
  <si>
    <t>31-9011</t>
  </si>
  <si>
    <t>Law and Public Service</t>
  </si>
  <si>
    <r>
      <t xml:space="preserve">Physical Therapist Assistants </t>
    </r>
    <r>
      <rPr>
        <b/>
        <sz val="11"/>
        <color theme="3" tint="0.249977111117893"/>
        <rFont val="Aptos Narrow"/>
        <family val="2"/>
        <scheme val="minor"/>
      </rPr>
      <t>* On Target Occupation List</t>
    </r>
  </si>
  <si>
    <r>
      <t xml:space="preserve">Occupational Therapy Assistants </t>
    </r>
    <r>
      <rPr>
        <b/>
        <sz val="11"/>
        <color theme="3" tint="0.249977111117893"/>
        <rFont val="Aptos Narrow"/>
        <family val="2"/>
        <scheme val="minor"/>
      </rPr>
      <t>* On Target Occupation List</t>
    </r>
  </si>
  <si>
    <r>
      <t xml:space="preserve">Food Service Managers </t>
    </r>
    <r>
      <rPr>
        <b/>
        <sz val="11"/>
        <color theme="3" tint="0.249977111117893"/>
        <rFont val="Aptos Narrow"/>
        <family val="2"/>
        <scheme val="minor"/>
      </rPr>
      <t>* On Target Occupation List</t>
    </r>
  </si>
  <si>
    <r>
      <t xml:space="preserve">Welders, Cutters, Solderers, and Brazers </t>
    </r>
    <r>
      <rPr>
        <b/>
        <sz val="11"/>
        <rFont val="Aptos Narrow"/>
        <family val="2"/>
        <scheme val="minor"/>
      </rPr>
      <t>* Add  to Target List</t>
    </r>
  </si>
  <si>
    <r>
      <t xml:space="preserve">Welding, Soldering, and Brazing Machine Setters, Operators, and Tenders </t>
    </r>
    <r>
      <rPr>
        <b/>
        <sz val="11"/>
        <rFont val="Aptos Narrow"/>
        <family val="2"/>
        <scheme val="minor"/>
      </rPr>
      <t>* Add  to Target List</t>
    </r>
  </si>
  <si>
    <r>
      <t xml:space="preserve">Calibration Technologists and Technicians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</si>
  <si>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Precision Instrument and Equipment Repairers, All Other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</si>
  <si>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Health Information Technologists and Medical Registrars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</si>
  <si>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Medical Records Specialists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</si>
  <si>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Cardiovascular Technologists and Technicians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</si>
  <si>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Medical Assistants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</si>
  <si>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Phlebotomists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</si>
  <si>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Computer Programmers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</si>
  <si>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Instrumentation Technology/Technician </t>
    </r>
    <r>
      <rPr>
        <b/>
        <sz val="11"/>
        <color theme="1"/>
        <rFont val="Aptos Narrow"/>
        <family val="2"/>
        <scheme val="minor"/>
      </rPr>
      <t>* Not in our area</t>
    </r>
  </si>
  <si>
    <r>
      <t xml:space="preserve">Electro-Mechanical and Mechatronics Technologists and Technicians </t>
    </r>
    <r>
      <rPr>
        <b/>
        <sz val="11"/>
        <color theme="1"/>
        <rFont val="Aptos Narrow"/>
        <family val="2"/>
        <scheme val="minor"/>
      </rPr>
      <t>* Not in our area</t>
    </r>
  </si>
  <si>
    <r>
      <t xml:space="preserve">Robotics Technicians </t>
    </r>
    <r>
      <rPr>
        <b/>
        <sz val="11"/>
        <color theme="1"/>
        <rFont val="Aptos Narrow"/>
        <family val="2"/>
        <scheme val="minor"/>
      </rPr>
      <t>* Not in our area</t>
    </r>
  </si>
  <si>
    <r>
      <t xml:space="preserve">Lodging Manager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</si>
  <si>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Chef and Head Cooks </t>
    </r>
    <r>
      <rPr>
        <b/>
        <sz val="11"/>
        <color theme="1"/>
        <rFont val="Aptos Narrow"/>
        <family val="2"/>
        <scheme val="minor"/>
      </rPr>
      <t>* Add  to Target List</t>
    </r>
  </si>
  <si>
    <r>
      <t>Meeting Convention, and Event Planner</t>
    </r>
    <r>
      <rPr>
        <b/>
        <sz val="11"/>
        <color theme="1"/>
        <rFont val="Aptos Narrow"/>
        <family val="2"/>
        <scheme val="minor"/>
      </rPr>
      <t xml:space="preserve"> * Add  to Target List</t>
    </r>
  </si>
  <si>
    <r>
      <t xml:space="preserve">Sales Representatives of Services, Except Advertising, Insurance, Financial Services, and Travel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</si>
  <si>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Court Reporters and Simultaneous Captioners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</si>
  <si>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Nursing Assistants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</si>
  <si>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Massage Therapists </t>
    </r>
    <r>
      <rPr>
        <b/>
        <sz val="11"/>
        <color theme="1"/>
        <rFont val="Aptos Narrow"/>
        <family val="2"/>
        <scheme val="minor"/>
      </rPr>
      <t>* Add  to Target List</t>
    </r>
  </si>
  <si>
    <r>
      <t xml:space="preserve">Childcare Workers </t>
    </r>
    <r>
      <rPr>
        <b/>
        <sz val="11"/>
        <color theme="1"/>
        <rFont val="Aptos Narrow"/>
        <family val="2"/>
        <scheme val="minor"/>
      </rPr>
      <t>* Add  to Target List</t>
    </r>
  </si>
  <si>
    <t>* On Target Occupation List</t>
  </si>
  <si>
    <t>* Add  to Target List</t>
  </si>
  <si>
    <t>Project  Quest - Power Generation and Alternative Energy/Advanced Manufacturing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</si>
</sst>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\$#,##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0"/>
      <color rgb="FFFFFFFF"/>
      <name val="Calibri"/>
      <family val="2"/>
    </font>
    <font>
      <b/>
      <sz val="10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1"/>
      </patternFill>
    </fill>
    <fill>
      <patternFill patternType="solid">
        <fgColor theme="1" tint="0.34998626667073579"/>
        <bgColor theme="1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2" fillId="8" borderId="0" xfId="0" applyFont="1" applyFill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5" fillId="6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left"/>
    </xf>
    <xf numFmtId="165" fontId="0" fillId="0" borderId="0" xfId="1" applyNumberFormat="1" applyFont="1" applyFill="1" applyAlignment="1">
      <alignment horizontal="center"/>
    </xf>
    <xf numFmtId="44" fontId="0" fillId="0" borderId="0" xfId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8" fillId="0" borderId="0" xfId="0" applyFont="1"/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68652-ECF3-4E3F-81B7-F6450337B6C9}">
  <dimension ref="A1:X38"/>
  <sheetViews>
    <sheetView tabSelected="1" zoomScale="110" zoomScaleNormal="110" workbookViewId="0">
      <pane ySplit="1" topLeftCell="A2" activePane="bottomLeft" state="frozen"/>
      <selection pane="bottomLeft" activeCell="B13" sqref="B13"/>
    </sheetView>
  </sheetViews>
  <sheetFormatPr defaultRowHeight="14.5" x14ac:dyDescent="0.35"/>
  <cols>
    <col min="1" max="1" width="14" style="4" customWidth="1"/>
    <col min="2" max="2" width="94.90625" bestFit="1" customWidth="1"/>
    <col min="3" max="3" width="8.7265625" style="2"/>
    <col min="4" max="4" width="30.81640625" bestFit="1" customWidth="1"/>
    <col min="5" max="6" width="11.1796875" style="2" bestFit="1" customWidth="1"/>
    <col min="7" max="10" width="8.7265625" style="2"/>
    <col min="11" max="11" width="36.81640625" bestFit="1" customWidth="1"/>
    <col min="13" max="13" width="10" style="2" bestFit="1" customWidth="1"/>
    <col min="14" max="14" width="8.81640625" bestFit="1" customWidth="1"/>
    <col min="15" max="15" width="11.1796875" bestFit="1" customWidth="1"/>
    <col min="24" max="24" width="8.7265625" style="2"/>
  </cols>
  <sheetData>
    <row r="1" spans="1:24" ht="80" x14ac:dyDescent="0.4">
      <c r="A1" s="1" t="s">
        <v>0</v>
      </c>
      <c r="B1" s="5" t="s">
        <v>1</v>
      </c>
      <c r="C1" s="5" t="s">
        <v>27</v>
      </c>
      <c r="D1" s="5" t="s">
        <v>2</v>
      </c>
      <c r="E1" s="5" t="s">
        <v>34</v>
      </c>
      <c r="F1" s="5" t="s">
        <v>35</v>
      </c>
      <c r="G1" s="5" t="s">
        <v>30</v>
      </c>
      <c r="H1" s="5" t="s">
        <v>3</v>
      </c>
      <c r="I1" s="5" t="s">
        <v>4</v>
      </c>
      <c r="J1" s="5" t="s">
        <v>39</v>
      </c>
      <c r="K1" s="5" t="s">
        <v>5</v>
      </c>
      <c r="L1" s="5" t="s">
        <v>6</v>
      </c>
      <c r="M1" s="6" t="s">
        <v>7</v>
      </c>
      <c r="N1" s="6" t="s">
        <v>40</v>
      </c>
      <c r="O1" s="6" t="s">
        <v>41</v>
      </c>
      <c r="P1" s="7" t="s">
        <v>8</v>
      </c>
      <c r="Q1" s="6" t="s">
        <v>9</v>
      </c>
      <c r="R1" s="8" t="s">
        <v>10</v>
      </c>
      <c r="S1" s="9" t="s">
        <v>11</v>
      </c>
      <c r="T1" s="9" t="s">
        <v>12</v>
      </c>
      <c r="U1" s="10" t="s">
        <v>13</v>
      </c>
      <c r="V1" s="8" t="s">
        <v>14</v>
      </c>
      <c r="W1" s="8" t="s">
        <v>15</v>
      </c>
      <c r="X1" s="11" t="s">
        <v>16</v>
      </c>
    </row>
    <row r="2" spans="1:24" x14ac:dyDescent="0.35">
      <c r="A2" s="13" t="s">
        <v>100</v>
      </c>
      <c r="B2" s="3"/>
      <c r="C2" s="12"/>
      <c r="D2" s="3"/>
      <c r="E2" s="12"/>
      <c r="F2" s="12"/>
      <c r="G2" s="12"/>
      <c r="H2" s="12"/>
      <c r="I2" s="12"/>
      <c r="J2" s="12"/>
      <c r="K2" s="3"/>
      <c r="L2" s="3"/>
      <c r="M2" s="12"/>
      <c r="N2" s="3"/>
      <c r="O2" s="3"/>
      <c r="P2" s="3"/>
      <c r="Q2" s="3"/>
      <c r="R2" s="3"/>
      <c r="S2" s="3"/>
      <c r="T2" s="3"/>
      <c r="U2" s="3"/>
      <c r="V2" s="3"/>
      <c r="W2" s="3"/>
      <c r="X2" s="12"/>
    </row>
    <row r="3" spans="1:24" x14ac:dyDescent="0.35">
      <c r="A3" s="4" t="s">
        <v>24</v>
      </c>
      <c r="B3" s="4" t="s">
        <v>87</v>
      </c>
      <c r="C3" s="2" t="s">
        <v>20</v>
      </c>
      <c r="D3" s="2" t="s">
        <v>20</v>
      </c>
      <c r="E3" s="2" t="s">
        <v>20</v>
      </c>
      <c r="F3" s="2" t="s">
        <v>20</v>
      </c>
      <c r="G3" s="2" t="s">
        <v>20</v>
      </c>
      <c r="H3" s="2" t="s">
        <v>20</v>
      </c>
      <c r="I3" s="2" t="s">
        <v>20</v>
      </c>
      <c r="J3" s="2" t="s">
        <v>20</v>
      </c>
      <c r="K3" s="2" t="s">
        <v>20</v>
      </c>
      <c r="L3" s="2" t="s">
        <v>20</v>
      </c>
      <c r="M3" s="2" t="s">
        <v>24</v>
      </c>
      <c r="N3" s="2" t="s">
        <v>20</v>
      </c>
      <c r="O3" s="2" t="s">
        <v>20</v>
      </c>
      <c r="P3" s="2" t="s">
        <v>20</v>
      </c>
      <c r="Q3" s="2" t="s">
        <v>20</v>
      </c>
      <c r="R3" s="2" t="s">
        <v>20</v>
      </c>
      <c r="S3" s="2" t="s">
        <v>20</v>
      </c>
      <c r="T3" s="2" t="s">
        <v>20</v>
      </c>
      <c r="U3" s="2" t="s">
        <v>20</v>
      </c>
      <c r="V3" s="2" t="s">
        <v>19</v>
      </c>
      <c r="W3" s="2" t="s">
        <v>20</v>
      </c>
      <c r="X3" s="2" t="s">
        <v>20</v>
      </c>
    </row>
    <row r="4" spans="1:24" x14ac:dyDescent="0.35">
      <c r="A4" s="4" t="s">
        <v>26</v>
      </c>
      <c r="B4" s="4" t="s">
        <v>88</v>
      </c>
      <c r="C4" s="2" t="s">
        <v>20</v>
      </c>
      <c r="D4" s="2" t="s">
        <v>17</v>
      </c>
      <c r="E4" s="2" t="s">
        <v>20</v>
      </c>
      <c r="F4" s="2" t="s">
        <v>20</v>
      </c>
      <c r="G4" s="2" t="s">
        <v>20</v>
      </c>
      <c r="H4" s="2" t="s">
        <v>20</v>
      </c>
      <c r="I4" s="2" t="s">
        <v>20</v>
      </c>
      <c r="J4" s="2" t="s">
        <v>20</v>
      </c>
      <c r="K4" s="2" t="s">
        <v>28</v>
      </c>
      <c r="L4" s="2" t="s">
        <v>19</v>
      </c>
      <c r="M4" s="2" t="s">
        <v>26</v>
      </c>
      <c r="N4" s="2" t="s">
        <v>20</v>
      </c>
      <c r="O4" s="2" t="s">
        <v>20</v>
      </c>
      <c r="P4" s="2" t="s">
        <v>20</v>
      </c>
      <c r="Q4" s="2" t="s">
        <v>20</v>
      </c>
      <c r="R4" s="2" t="s">
        <v>20</v>
      </c>
      <c r="S4" s="2" t="s">
        <v>20</v>
      </c>
      <c r="T4" s="2" t="s">
        <v>20</v>
      </c>
      <c r="U4" s="2" t="s">
        <v>20</v>
      </c>
      <c r="V4" s="2" t="s">
        <v>19</v>
      </c>
      <c r="W4" s="2" t="s">
        <v>20</v>
      </c>
      <c r="X4" s="2" t="s">
        <v>20</v>
      </c>
    </row>
    <row r="5" spans="1:24" x14ac:dyDescent="0.35">
      <c r="A5" s="4" t="s">
        <v>31</v>
      </c>
      <c r="B5" s="4" t="s">
        <v>89</v>
      </c>
      <c r="C5" s="2" t="s">
        <v>20</v>
      </c>
      <c r="D5" s="2" t="s">
        <v>20</v>
      </c>
      <c r="E5" s="2" t="s">
        <v>20</v>
      </c>
      <c r="F5" s="2" t="s">
        <v>20</v>
      </c>
      <c r="G5" s="2" t="s">
        <v>20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2" t="s">
        <v>31</v>
      </c>
      <c r="N5" s="2" t="s">
        <v>20</v>
      </c>
      <c r="O5" s="2" t="s">
        <v>20</v>
      </c>
      <c r="P5" s="2" t="s">
        <v>20</v>
      </c>
      <c r="Q5" s="2" t="s">
        <v>20</v>
      </c>
      <c r="R5" s="2" t="s">
        <v>20</v>
      </c>
      <c r="S5" s="2" t="s">
        <v>20</v>
      </c>
      <c r="T5" s="2" t="s">
        <v>20</v>
      </c>
      <c r="U5" s="2" t="s">
        <v>20</v>
      </c>
      <c r="V5" s="2" t="s">
        <v>19</v>
      </c>
      <c r="W5" s="2" t="s">
        <v>20</v>
      </c>
      <c r="X5" s="2" t="s">
        <v>20</v>
      </c>
    </row>
    <row r="6" spans="1:24" x14ac:dyDescent="0.35">
      <c r="A6" s="4" t="s">
        <v>32</v>
      </c>
      <c r="B6" s="4" t="s">
        <v>79</v>
      </c>
      <c r="C6" s="2">
        <v>230</v>
      </c>
      <c r="D6" s="2" t="s">
        <v>17</v>
      </c>
      <c r="E6" s="14">
        <v>44627</v>
      </c>
      <c r="F6" s="14">
        <v>77249</v>
      </c>
      <c r="G6" s="2">
        <v>24</v>
      </c>
      <c r="H6" s="2">
        <v>15.1</v>
      </c>
      <c r="I6" s="2">
        <v>2</v>
      </c>
      <c r="J6" s="2">
        <v>2</v>
      </c>
      <c r="K6" s="2" t="s">
        <v>36</v>
      </c>
      <c r="L6" s="2" t="s">
        <v>37</v>
      </c>
      <c r="M6" s="2" t="s">
        <v>32</v>
      </c>
      <c r="N6" s="15">
        <v>31.91</v>
      </c>
      <c r="O6" s="16">
        <f>N6*2080</f>
        <v>66372.800000000003</v>
      </c>
      <c r="P6" s="2" t="s">
        <v>19</v>
      </c>
      <c r="Q6" s="2">
        <v>2</v>
      </c>
      <c r="R6" s="2" t="s">
        <v>37</v>
      </c>
      <c r="S6" s="2" t="s">
        <v>37</v>
      </c>
      <c r="T6" s="21"/>
      <c r="U6" s="2" t="s">
        <v>19</v>
      </c>
      <c r="V6" s="2" t="s">
        <v>19</v>
      </c>
      <c r="W6" s="2" t="s">
        <v>19</v>
      </c>
      <c r="X6" s="2">
        <v>2</v>
      </c>
    </row>
    <row r="7" spans="1:24" x14ac:dyDescent="0.35">
      <c r="A7" s="4" t="s">
        <v>33</v>
      </c>
      <c r="B7" s="4" t="s">
        <v>80</v>
      </c>
      <c r="C7" s="2">
        <v>120</v>
      </c>
      <c r="D7" s="2" t="s">
        <v>38</v>
      </c>
      <c r="E7" s="14">
        <v>47704</v>
      </c>
      <c r="F7" s="14">
        <v>70682</v>
      </c>
      <c r="G7" s="2">
        <v>3</v>
      </c>
      <c r="H7" s="2">
        <v>3.9</v>
      </c>
      <c r="I7" s="2">
        <v>0</v>
      </c>
      <c r="J7" s="2">
        <v>525</v>
      </c>
      <c r="K7" s="2" t="s">
        <v>25</v>
      </c>
      <c r="L7" s="2" t="s">
        <v>37</v>
      </c>
      <c r="M7" s="2" t="s">
        <v>33</v>
      </c>
      <c r="N7" s="15">
        <v>30.3</v>
      </c>
      <c r="O7" s="16">
        <f>N7*2080</f>
        <v>63024</v>
      </c>
      <c r="P7" s="2" t="s">
        <v>19</v>
      </c>
      <c r="Q7" s="2">
        <v>2</v>
      </c>
      <c r="R7" s="2" t="s">
        <v>37</v>
      </c>
      <c r="S7" s="2" t="s">
        <v>37</v>
      </c>
      <c r="T7" s="21"/>
      <c r="U7" s="2" t="s">
        <v>19</v>
      </c>
      <c r="V7" s="2" t="s">
        <v>19</v>
      </c>
      <c r="W7" s="2" t="s">
        <v>19</v>
      </c>
      <c r="X7" s="2">
        <v>3</v>
      </c>
    </row>
    <row r="8" spans="1:24" x14ac:dyDescent="0.35">
      <c r="A8" s="13" t="s">
        <v>43</v>
      </c>
      <c r="B8" s="3"/>
      <c r="C8" s="12"/>
      <c r="D8" s="12"/>
      <c r="E8" s="12"/>
      <c r="F8" s="12"/>
      <c r="G8" s="12"/>
      <c r="H8" s="12"/>
      <c r="I8" s="12"/>
      <c r="J8" s="12"/>
      <c r="K8" s="12"/>
      <c r="L8" s="3"/>
      <c r="M8" s="12"/>
      <c r="N8" s="3"/>
      <c r="O8" s="3"/>
      <c r="P8" s="3"/>
      <c r="Q8" s="3"/>
      <c r="R8" s="3"/>
      <c r="S8" s="3"/>
      <c r="T8" s="3"/>
      <c r="U8" s="3"/>
      <c r="V8" s="3"/>
      <c r="W8" s="3"/>
      <c r="X8" s="12"/>
    </row>
    <row r="9" spans="1:24" x14ac:dyDescent="0.35">
      <c r="A9" s="4" t="s">
        <v>29</v>
      </c>
      <c r="B9" t="s">
        <v>77</v>
      </c>
      <c r="C9" s="2">
        <v>2310</v>
      </c>
      <c r="D9" s="2" t="s">
        <v>38</v>
      </c>
      <c r="E9" s="19">
        <v>36406</v>
      </c>
      <c r="F9" s="19">
        <v>57765</v>
      </c>
      <c r="G9" s="2">
        <v>211</v>
      </c>
      <c r="H9" s="2">
        <v>9.1</v>
      </c>
      <c r="I9" s="2">
        <v>21</v>
      </c>
      <c r="J9" s="2">
        <v>54</v>
      </c>
      <c r="K9" s="2" t="s">
        <v>25</v>
      </c>
      <c r="L9" s="2" t="s">
        <v>37</v>
      </c>
      <c r="M9" s="2" t="s">
        <v>29</v>
      </c>
      <c r="N9" s="15">
        <v>24.35</v>
      </c>
      <c r="O9" s="16">
        <f>N9*2080</f>
        <v>50648</v>
      </c>
      <c r="P9" s="2" t="s">
        <v>19</v>
      </c>
      <c r="Q9" s="2">
        <v>2</v>
      </c>
      <c r="R9" s="2" t="s">
        <v>37</v>
      </c>
      <c r="S9" s="2" t="s">
        <v>37</v>
      </c>
      <c r="T9" s="21"/>
      <c r="U9" s="2" t="s">
        <v>19</v>
      </c>
      <c r="V9" s="2" t="s">
        <v>19</v>
      </c>
      <c r="W9" s="2" t="s">
        <v>19</v>
      </c>
      <c r="X9" s="2">
        <v>2</v>
      </c>
    </row>
    <row r="10" spans="1:24" x14ac:dyDescent="0.35">
      <c r="A10" s="4" t="s">
        <v>42</v>
      </c>
      <c r="B10" t="s">
        <v>78</v>
      </c>
      <c r="C10" s="2">
        <v>100</v>
      </c>
      <c r="D10" s="2" t="s">
        <v>38</v>
      </c>
      <c r="E10" s="19">
        <v>42249</v>
      </c>
      <c r="F10" s="19">
        <v>54182</v>
      </c>
      <c r="G10" s="2">
        <v>6</v>
      </c>
      <c r="H10" s="2">
        <v>8.5</v>
      </c>
      <c r="I10" s="2">
        <v>1</v>
      </c>
      <c r="J10" s="2">
        <v>12</v>
      </c>
      <c r="K10" s="2" t="s">
        <v>25</v>
      </c>
      <c r="L10" s="2" t="s">
        <v>37</v>
      </c>
      <c r="M10" s="2" t="s">
        <v>42</v>
      </c>
      <c r="N10" s="15">
        <v>24.14</v>
      </c>
      <c r="O10" s="16">
        <f>N10*2080</f>
        <v>50211.200000000004</v>
      </c>
      <c r="P10" s="2" t="s">
        <v>19</v>
      </c>
      <c r="Q10" s="2">
        <v>2</v>
      </c>
      <c r="R10" s="2" t="s">
        <v>37</v>
      </c>
      <c r="S10" s="2" t="s">
        <v>37</v>
      </c>
      <c r="T10" s="21"/>
      <c r="U10" s="2" t="s">
        <v>19</v>
      </c>
      <c r="V10" s="2" t="s">
        <v>19</v>
      </c>
      <c r="W10" s="2" t="s">
        <v>19</v>
      </c>
      <c r="X10" s="2">
        <v>2</v>
      </c>
    </row>
    <row r="11" spans="1:24" x14ac:dyDescent="0.35">
      <c r="A11" s="13" t="s">
        <v>46</v>
      </c>
      <c r="B11" s="3"/>
      <c r="C11" s="12"/>
      <c r="D11" s="12"/>
      <c r="E11" s="12"/>
      <c r="F11" s="12"/>
      <c r="G11" s="12"/>
      <c r="H11" s="12"/>
      <c r="I11" s="12"/>
      <c r="J11" s="12"/>
      <c r="K11" s="12"/>
      <c r="L11" s="3"/>
      <c r="M11" s="12"/>
      <c r="N11" s="3"/>
      <c r="O11" s="3"/>
      <c r="P11" s="3"/>
      <c r="Q11" s="3"/>
      <c r="R11" s="3"/>
      <c r="S11" s="3"/>
      <c r="T11" s="3"/>
      <c r="U11" s="3"/>
      <c r="V11" s="3"/>
      <c r="W11" s="3"/>
      <c r="X11" s="12"/>
    </row>
    <row r="12" spans="1:24" x14ac:dyDescent="0.35">
      <c r="A12" s="4" t="s">
        <v>44</v>
      </c>
      <c r="B12" s="4" t="s">
        <v>81</v>
      </c>
      <c r="C12" s="2">
        <v>310</v>
      </c>
      <c r="D12" s="2" t="s">
        <v>17</v>
      </c>
      <c r="E12" s="19">
        <v>50991</v>
      </c>
      <c r="F12" s="19">
        <v>94080</v>
      </c>
      <c r="G12" s="2">
        <v>483</v>
      </c>
      <c r="H12" s="2">
        <v>29.1</v>
      </c>
      <c r="I12" s="2">
        <v>11</v>
      </c>
      <c r="J12" s="2">
        <v>57</v>
      </c>
      <c r="K12" s="2" t="s">
        <v>18</v>
      </c>
      <c r="L12" s="2" t="s">
        <v>37</v>
      </c>
      <c r="M12" s="2" t="s">
        <v>44</v>
      </c>
      <c r="N12" s="15">
        <v>38.33</v>
      </c>
      <c r="O12" s="16">
        <f>N12*2080</f>
        <v>79726.399999999994</v>
      </c>
      <c r="P12" s="2" t="s">
        <v>19</v>
      </c>
      <c r="Q12" s="2">
        <v>3</v>
      </c>
      <c r="R12" s="2" t="s">
        <v>37</v>
      </c>
      <c r="S12" s="2" t="s">
        <v>37</v>
      </c>
      <c r="T12" s="21"/>
      <c r="U12" s="2" t="s">
        <v>19</v>
      </c>
      <c r="V12" s="2" t="s">
        <v>19</v>
      </c>
      <c r="W12" s="2" t="s">
        <v>19</v>
      </c>
      <c r="X12" s="2">
        <v>2</v>
      </c>
    </row>
    <row r="13" spans="1:24" x14ac:dyDescent="0.35">
      <c r="A13" s="4" t="s">
        <v>45</v>
      </c>
      <c r="B13" s="4" t="s">
        <v>82</v>
      </c>
      <c r="C13" s="2">
        <v>1760</v>
      </c>
      <c r="D13" s="2" t="s">
        <v>22</v>
      </c>
      <c r="E13" s="19">
        <v>33014</v>
      </c>
      <c r="F13" s="19">
        <v>53850</v>
      </c>
      <c r="G13" s="2">
        <v>2204</v>
      </c>
      <c r="H13" s="2">
        <v>16.7</v>
      </c>
      <c r="I13" s="2">
        <v>32</v>
      </c>
      <c r="J13" s="2">
        <v>287</v>
      </c>
      <c r="K13" s="2" t="s">
        <v>18</v>
      </c>
      <c r="L13" s="2" t="s">
        <v>37</v>
      </c>
      <c r="M13" s="2" t="s">
        <v>45</v>
      </c>
      <c r="N13" s="15">
        <v>22.55</v>
      </c>
      <c r="O13" s="16">
        <f>N13*2080</f>
        <v>46904</v>
      </c>
      <c r="P13" s="2" t="s">
        <v>19</v>
      </c>
      <c r="Q13" s="2">
        <v>4</v>
      </c>
      <c r="R13" s="2" t="s">
        <v>19</v>
      </c>
      <c r="S13" s="2" t="s">
        <v>37</v>
      </c>
      <c r="T13" s="21"/>
      <c r="U13" s="2" t="s">
        <v>19</v>
      </c>
      <c r="V13" s="2" t="s">
        <v>19</v>
      </c>
      <c r="W13" s="2" t="s">
        <v>19</v>
      </c>
      <c r="X13" s="2">
        <v>2</v>
      </c>
    </row>
    <row r="14" spans="1:24" x14ac:dyDescent="0.35">
      <c r="A14" s="13" t="s">
        <v>47</v>
      </c>
      <c r="B14" s="3"/>
      <c r="C14" s="12"/>
      <c r="D14" s="12"/>
      <c r="E14" s="12"/>
      <c r="F14" s="12"/>
      <c r="G14" s="12"/>
      <c r="H14" s="12"/>
      <c r="I14" s="12"/>
      <c r="J14" s="12"/>
      <c r="K14" s="12"/>
      <c r="L14" s="3"/>
      <c r="M14" s="12"/>
      <c r="N14" s="3"/>
      <c r="O14" s="3"/>
      <c r="P14" s="3"/>
      <c r="Q14" s="3"/>
      <c r="R14" s="3"/>
      <c r="S14" s="3"/>
      <c r="T14" s="3"/>
      <c r="U14" s="3"/>
      <c r="V14" s="3"/>
      <c r="W14" s="3"/>
      <c r="X14" s="12"/>
    </row>
    <row r="15" spans="1:24" x14ac:dyDescent="0.35">
      <c r="A15" s="4" t="s">
        <v>21</v>
      </c>
      <c r="B15" t="s">
        <v>83</v>
      </c>
      <c r="C15" s="2">
        <v>410</v>
      </c>
      <c r="D15" s="2" t="s">
        <v>17</v>
      </c>
      <c r="E15" s="19">
        <v>34198</v>
      </c>
      <c r="F15" s="19">
        <v>65380</v>
      </c>
      <c r="G15" s="2">
        <v>437</v>
      </c>
      <c r="H15" s="2">
        <v>14.1</v>
      </c>
      <c r="I15" s="2">
        <v>5</v>
      </c>
      <c r="J15" s="2">
        <v>503</v>
      </c>
      <c r="K15" s="2" t="s">
        <v>18</v>
      </c>
      <c r="L15" s="2" t="s">
        <v>19</v>
      </c>
      <c r="M15" s="2" t="s">
        <v>21</v>
      </c>
      <c r="N15" s="15">
        <v>26.44</v>
      </c>
      <c r="O15" s="16">
        <f>N15*2080</f>
        <v>54995.200000000004</v>
      </c>
      <c r="P15" s="2" t="s">
        <v>19</v>
      </c>
      <c r="Q15" s="2">
        <v>2</v>
      </c>
      <c r="R15" s="2" t="s">
        <v>37</v>
      </c>
      <c r="S15" s="2" t="s">
        <v>37</v>
      </c>
      <c r="T15" s="22"/>
      <c r="U15" s="2" t="s">
        <v>19</v>
      </c>
      <c r="V15" s="2" t="s">
        <v>19</v>
      </c>
      <c r="W15" s="2" t="s">
        <v>19</v>
      </c>
      <c r="X15" s="2">
        <v>3</v>
      </c>
    </row>
    <row r="16" spans="1:24" x14ac:dyDescent="0.35">
      <c r="A16" s="13" t="s">
        <v>48</v>
      </c>
      <c r="B16" s="3"/>
      <c r="C16" s="12"/>
      <c r="D16" s="12"/>
      <c r="E16" s="12"/>
      <c r="F16" s="12"/>
      <c r="G16" s="12"/>
      <c r="H16" s="12"/>
      <c r="I16" s="12"/>
      <c r="J16" s="12"/>
      <c r="K16" s="12"/>
      <c r="L16" s="3"/>
      <c r="M16" s="12"/>
      <c r="N16" s="3"/>
      <c r="O16" s="3"/>
      <c r="P16" s="3"/>
      <c r="Q16" s="3"/>
      <c r="R16" s="3"/>
      <c r="S16" s="3"/>
      <c r="T16" s="3"/>
      <c r="U16" s="3"/>
      <c r="V16" s="3"/>
      <c r="W16" s="3"/>
      <c r="X16" s="12"/>
    </row>
    <row r="17" spans="1:24" x14ac:dyDescent="0.35">
      <c r="A17" s="4" t="s">
        <v>49</v>
      </c>
      <c r="B17" t="s">
        <v>84</v>
      </c>
      <c r="C17" s="2">
        <v>7670</v>
      </c>
      <c r="D17" s="2" t="s">
        <v>22</v>
      </c>
      <c r="E17" s="19">
        <v>33037</v>
      </c>
      <c r="F17" s="19">
        <v>41320</v>
      </c>
      <c r="G17" s="2">
        <v>1805</v>
      </c>
      <c r="H17" s="2">
        <v>23</v>
      </c>
      <c r="I17" s="2">
        <v>180</v>
      </c>
      <c r="J17" s="2">
        <v>1192</v>
      </c>
      <c r="K17" s="2" t="s">
        <v>18</v>
      </c>
      <c r="L17" s="2" t="s">
        <v>37</v>
      </c>
      <c r="M17" s="2" t="s">
        <v>49</v>
      </c>
      <c r="N17" s="15">
        <v>18.5</v>
      </c>
      <c r="O17" s="16">
        <f>N17*2080</f>
        <v>38480</v>
      </c>
      <c r="P17" s="2" t="s">
        <v>19</v>
      </c>
      <c r="Q17" s="2">
        <v>3</v>
      </c>
      <c r="R17" s="2" t="s">
        <v>19</v>
      </c>
      <c r="S17" s="2" t="s">
        <v>19</v>
      </c>
      <c r="T17" s="22"/>
      <c r="U17" s="2" t="s">
        <v>19</v>
      </c>
      <c r="V17" s="2" t="s">
        <v>19</v>
      </c>
      <c r="W17" s="2" t="s">
        <v>19</v>
      </c>
      <c r="X17" s="2">
        <v>5</v>
      </c>
    </row>
    <row r="18" spans="1:24" x14ac:dyDescent="0.35">
      <c r="A18" s="4" t="s">
        <v>23</v>
      </c>
      <c r="B18" t="s">
        <v>85</v>
      </c>
      <c r="C18" s="2">
        <v>1160</v>
      </c>
      <c r="D18" s="2" t="s">
        <v>22</v>
      </c>
      <c r="E18" s="19">
        <v>33086</v>
      </c>
      <c r="F18" s="19">
        <v>43156</v>
      </c>
      <c r="G18" s="2">
        <v>331</v>
      </c>
      <c r="H18" s="2">
        <v>25.5</v>
      </c>
      <c r="I18" s="2">
        <v>33</v>
      </c>
      <c r="J18" s="2">
        <v>232</v>
      </c>
      <c r="K18" s="2" t="s">
        <v>18</v>
      </c>
      <c r="L18" s="2" t="s">
        <v>37</v>
      </c>
      <c r="M18" s="2" t="s">
        <v>23</v>
      </c>
      <c r="N18" s="15">
        <v>19.3</v>
      </c>
      <c r="O18" s="16">
        <f>N18*2080</f>
        <v>40144</v>
      </c>
      <c r="P18" s="2" t="s">
        <v>19</v>
      </c>
      <c r="Q18" s="2">
        <v>3</v>
      </c>
      <c r="R18" s="2" t="s">
        <v>37</v>
      </c>
      <c r="S18" s="2" t="s">
        <v>37</v>
      </c>
      <c r="T18" s="22"/>
      <c r="U18" s="2" t="s">
        <v>19</v>
      </c>
      <c r="V18" s="2" t="s">
        <v>19</v>
      </c>
      <c r="W18" s="2" t="s">
        <v>19</v>
      </c>
      <c r="X18" s="2">
        <v>1</v>
      </c>
    </row>
    <row r="19" spans="1:24" x14ac:dyDescent="0.35">
      <c r="A19" s="13" t="s">
        <v>53</v>
      </c>
      <c r="B19" s="3"/>
      <c r="C19" s="12"/>
      <c r="D19" s="12"/>
      <c r="E19" s="12"/>
      <c r="F19" s="12"/>
      <c r="G19" s="12"/>
      <c r="H19" s="12"/>
      <c r="I19" s="12"/>
      <c r="J19" s="12"/>
      <c r="K19" s="12"/>
      <c r="L19" s="3"/>
      <c r="M19" s="12"/>
      <c r="N19" s="3"/>
      <c r="O19" s="3"/>
      <c r="P19" s="3"/>
      <c r="Q19" s="3"/>
      <c r="R19" s="3"/>
      <c r="S19" s="3"/>
      <c r="T19" s="3"/>
      <c r="U19" s="3"/>
      <c r="V19" s="3"/>
      <c r="W19" s="3"/>
      <c r="X19" s="12"/>
    </row>
    <row r="20" spans="1:24" x14ac:dyDescent="0.35">
      <c r="A20" s="4" t="s">
        <v>50</v>
      </c>
      <c r="B20" s="4" t="s">
        <v>86</v>
      </c>
      <c r="C20" s="2">
        <v>400</v>
      </c>
      <c r="D20" s="2" t="s">
        <v>51</v>
      </c>
      <c r="E20" s="19">
        <v>57333</v>
      </c>
      <c r="F20" s="19">
        <v>112854</v>
      </c>
      <c r="G20" s="2">
        <v>22</v>
      </c>
      <c r="H20" s="2">
        <v>3.6</v>
      </c>
      <c r="I20" s="2">
        <v>2</v>
      </c>
      <c r="J20" s="2">
        <v>43</v>
      </c>
      <c r="K20" s="2" t="s">
        <v>52</v>
      </c>
      <c r="L20" s="2" t="s">
        <v>19</v>
      </c>
      <c r="M20" s="2" t="s">
        <v>50</v>
      </c>
      <c r="N20" s="15">
        <v>45.36</v>
      </c>
      <c r="O20" s="16">
        <f>N20*2080</f>
        <v>94348.800000000003</v>
      </c>
      <c r="P20" s="2" t="s">
        <v>19</v>
      </c>
      <c r="Q20" s="2">
        <v>2</v>
      </c>
      <c r="R20" s="2" t="s">
        <v>37</v>
      </c>
      <c r="S20" s="2" t="s">
        <v>37</v>
      </c>
      <c r="T20" s="22"/>
      <c r="U20" s="2" t="s">
        <v>19</v>
      </c>
      <c r="V20" s="2" t="s">
        <v>19</v>
      </c>
      <c r="W20" s="2" t="s">
        <v>19</v>
      </c>
      <c r="X20" s="2">
        <v>2</v>
      </c>
    </row>
    <row r="21" spans="1:24" x14ac:dyDescent="0.35">
      <c r="A21" s="13" t="s">
        <v>54</v>
      </c>
      <c r="B21" s="3"/>
      <c r="C21" s="12"/>
      <c r="D21" s="12"/>
      <c r="E21" s="12"/>
      <c r="F21" s="12"/>
      <c r="G21" s="12"/>
      <c r="H21" s="12"/>
      <c r="I21" s="12"/>
      <c r="J21" s="12"/>
      <c r="K21" s="12"/>
      <c r="L21" s="3"/>
      <c r="M21" s="12"/>
      <c r="N21" s="3"/>
      <c r="O21" s="3"/>
      <c r="P21" s="3"/>
      <c r="Q21" s="3"/>
      <c r="R21" s="3"/>
      <c r="S21" s="3"/>
      <c r="T21" s="3"/>
      <c r="U21" s="3"/>
      <c r="V21" s="3"/>
      <c r="W21" s="3"/>
      <c r="X21" s="12"/>
    </row>
    <row r="22" spans="1:24" x14ac:dyDescent="0.35">
      <c r="A22" s="4" t="s">
        <v>55</v>
      </c>
      <c r="B22" t="s">
        <v>56</v>
      </c>
      <c r="C22" s="2">
        <v>2180</v>
      </c>
      <c r="D22" s="2" t="s">
        <v>38</v>
      </c>
      <c r="E22" s="19">
        <v>40626</v>
      </c>
      <c r="F22" s="19">
        <v>65594</v>
      </c>
      <c r="G22" s="2">
        <v>298</v>
      </c>
      <c r="H22" s="2">
        <v>14.5</v>
      </c>
      <c r="I22" s="2">
        <v>30</v>
      </c>
      <c r="J22" s="2">
        <v>355</v>
      </c>
      <c r="K22" s="17" t="s">
        <v>36</v>
      </c>
      <c r="L22" s="2" t="s">
        <v>37</v>
      </c>
      <c r="M22" s="2" t="s">
        <v>55</v>
      </c>
      <c r="N22" s="15">
        <v>27.53</v>
      </c>
      <c r="O22" s="16">
        <f>N22*2080</f>
        <v>57262.400000000001</v>
      </c>
      <c r="P22" s="2" t="s">
        <v>19</v>
      </c>
      <c r="Q22" s="2">
        <v>2</v>
      </c>
      <c r="R22" s="2" t="s">
        <v>37</v>
      </c>
      <c r="S22" s="2" t="s">
        <v>37</v>
      </c>
      <c r="T22" s="22"/>
      <c r="U22" s="2" t="s">
        <v>19</v>
      </c>
      <c r="V22" s="2" t="s">
        <v>19</v>
      </c>
      <c r="W22" s="2" t="s">
        <v>19</v>
      </c>
      <c r="X22" s="2">
        <v>3</v>
      </c>
    </row>
    <row r="23" spans="1:24" x14ac:dyDescent="0.35">
      <c r="A23" s="13" t="s">
        <v>57</v>
      </c>
      <c r="B23" s="3"/>
      <c r="C23" s="12"/>
      <c r="D23" s="12"/>
      <c r="E23" s="12"/>
      <c r="F23" s="12"/>
      <c r="G23" s="12"/>
      <c r="H23" s="12"/>
      <c r="I23" s="12"/>
      <c r="J23" s="12"/>
      <c r="K23" s="12"/>
      <c r="L23" s="3"/>
      <c r="M23" s="12"/>
      <c r="N23" s="3"/>
      <c r="O23" s="3"/>
      <c r="P23" s="3"/>
      <c r="Q23" s="3"/>
      <c r="R23" s="3"/>
      <c r="S23" s="3"/>
      <c r="T23" s="3"/>
      <c r="U23" s="3"/>
      <c r="V23" s="3"/>
      <c r="W23" s="3"/>
      <c r="X23" s="12"/>
    </row>
    <row r="24" spans="1:24" x14ac:dyDescent="0.35">
      <c r="A24" s="18" t="s">
        <v>58</v>
      </c>
      <c r="B24" t="s">
        <v>90</v>
      </c>
      <c r="C24" s="2">
        <v>400</v>
      </c>
      <c r="D24" s="2" t="s">
        <v>38</v>
      </c>
      <c r="E24" s="19">
        <v>42976</v>
      </c>
      <c r="F24" s="19">
        <v>79513</v>
      </c>
      <c r="G24" s="2">
        <v>99</v>
      </c>
      <c r="H24" s="2">
        <v>26.3</v>
      </c>
      <c r="I24" s="2">
        <v>10</v>
      </c>
      <c r="J24" s="2">
        <v>151</v>
      </c>
      <c r="K24" s="2" t="s">
        <v>66</v>
      </c>
      <c r="L24" s="2" t="s">
        <v>37</v>
      </c>
      <c r="M24" s="20" t="s">
        <v>58</v>
      </c>
      <c r="N24" s="15">
        <v>32.369999999999997</v>
      </c>
      <c r="O24" s="16">
        <f>N24*2080</f>
        <v>67329.599999999991</v>
      </c>
      <c r="P24" s="2" t="s">
        <v>19</v>
      </c>
      <c r="Q24" s="2">
        <v>3</v>
      </c>
      <c r="R24" s="2" t="s">
        <v>37</v>
      </c>
      <c r="S24" s="2" t="s">
        <v>37</v>
      </c>
      <c r="T24" s="22"/>
      <c r="U24" s="2" t="s">
        <v>19</v>
      </c>
      <c r="V24" s="2" t="s">
        <v>19</v>
      </c>
      <c r="W24" s="2" t="s">
        <v>19</v>
      </c>
      <c r="X24" s="2">
        <v>1</v>
      </c>
    </row>
    <row r="25" spans="1:24" x14ac:dyDescent="0.35">
      <c r="A25" s="18" t="s">
        <v>62</v>
      </c>
      <c r="B25" t="s">
        <v>76</v>
      </c>
      <c r="C25" s="2">
        <v>1880</v>
      </c>
      <c r="D25" s="2" t="s">
        <v>38</v>
      </c>
      <c r="E25" s="19">
        <v>44812</v>
      </c>
      <c r="F25" s="19">
        <v>71396</v>
      </c>
      <c r="G25" s="2">
        <v>421</v>
      </c>
      <c r="H25" s="2">
        <v>17.14</v>
      </c>
      <c r="I25" s="2">
        <v>42</v>
      </c>
      <c r="J25" s="2">
        <v>1094</v>
      </c>
      <c r="K25" s="2" t="s">
        <v>66</v>
      </c>
      <c r="L25" s="2" t="s">
        <v>37</v>
      </c>
      <c r="M25" s="20" t="s">
        <v>62</v>
      </c>
      <c r="N25" s="15">
        <v>30.06</v>
      </c>
      <c r="O25" s="16">
        <f>N25*2080</f>
        <v>62524.799999999996</v>
      </c>
      <c r="P25" s="2" t="s">
        <v>19</v>
      </c>
      <c r="Q25" s="2">
        <v>3</v>
      </c>
      <c r="R25" s="2" t="s">
        <v>37</v>
      </c>
      <c r="S25" s="2" t="s">
        <v>37</v>
      </c>
      <c r="T25" s="22"/>
      <c r="U25" s="2" t="s">
        <v>19</v>
      </c>
      <c r="V25" s="2" t="s">
        <v>19</v>
      </c>
      <c r="W25" s="2" t="s">
        <v>19</v>
      </c>
      <c r="X25" s="2">
        <v>3</v>
      </c>
    </row>
    <row r="26" spans="1:24" x14ac:dyDescent="0.35">
      <c r="A26" s="4" t="s">
        <v>59</v>
      </c>
      <c r="B26" t="s">
        <v>91</v>
      </c>
      <c r="C26" s="2">
        <v>1510</v>
      </c>
      <c r="D26" s="2" t="s">
        <v>38</v>
      </c>
      <c r="E26" s="19">
        <v>29243</v>
      </c>
      <c r="F26" s="19">
        <v>60851</v>
      </c>
      <c r="G26" s="2">
        <v>382</v>
      </c>
      <c r="H26" s="2">
        <v>22.2</v>
      </c>
      <c r="I26" s="2">
        <v>38</v>
      </c>
      <c r="J26" s="2">
        <v>239</v>
      </c>
      <c r="K26" s="2" t="s">
        <v>66</v>
      </c>
      <c r="L26" s="2" t="s">
        <v>37</v>
      </c>
      <c r="M26" s="2" t="s">
        <v>59</v>
      </c>
      <c r="N26" s="15">
        <v>24.19</v>
      </c>
      <c r="O26" s="16">
        <f>N26*2080</f>
        <v>50315.200000000004</v>
      </c>
      <c r="P26" s="2" t="s">
        <v>19</v>
      </c>
      <c r="Q26" s="2">
        <v>3</v>
      </c>
      <c r="R26" s="2" t="s">
        <v>37</v>
      </c>
      <c r="S26" s="2" t="s">
        <v>37</v>
      </c>
      <c r="T26" s="22"/>
      <c r="U26" s="2" t="s">
        <v>19</v>
      </c>
      <c r="V26" s="2" t="s">
        <v>19</v>
      </c>
      <c r="W26" s="2" t="s">
        <v>19</v>
      </c>
      <c r="X26" s="2">
        <v>1</v>
      </c>
    </row>
    <row r="27" spans="1:24" x14ac:dyDescent="0.35">
      <c r="A27" s="4" t="s">
        <v>60</v>
      </c>
      <c r="B27" t="s">
        <v>92</v>
      </c>
      <c r="C27" s="2">
        <v>910</v>
      </c>
      <c r="D27" t="s">
        <v>51</v>
      </c>
      <c r="E27" s="19">
        <v>27306</v>
      </c>
      <c r="F27" s="19">
        <v>58424</v>
      </c>
      <c r="G27" s="2">
        <v>204</v>
      </c>
      <c r="H27" s="2">
        <v>20.97</v>
      </c>
      <c r="I27" s="2">
        <v>20</v>
      </c>
      <c r="J27" s="2">
        <v>222</v>
      </c>
      <c r="K27" s="2" t="s">
        <v>66</v>
      </c>
      <c r="L27" s="2" t="s">
        <v>37</v>
      </c>
      <c r="M27" s="2" t="s">
        <v>60</v>
      </c>
      <c r="N27" s="15">
        <v>23.1</v>
      </c>
      <c r="O27" s="16">
        <f>N27*2080</f>
        <v>48048</v>
      </c>
      <c r="P27" s="2" t="s">
        <v>19</v>
      </c>
      <c r="Q27" s="2">
        <v>3</v>
      </c>
      <c r="R27" s="2" t="s">
        <v>37</v>
      </c>
      <c r="S27" s="2" t="s">
        <v>37</v>
      </c>
      <c r="T27" s="22"/>
      <c r="U27" s="2" t="s">
        <v>19</v>
      </c>
      <c r="V27" s="2" t="s">
        <v>19</v>
      </c>
      <c r="W27" s="2" t="s">
        <v>19</v>
      </c>
      <c r="X27" s="2">
        <v>1</v>
      </c>
    </row>
    <row r="28" spans="1:24" x14ac:dyDescent="0.35">
      <c r="A28" s="4" t="s">
        <v>61</v>
      </c>
      <c r="B28" t="s">
        <v>93</v>
      </c>
      <c r="C28" s="2">
        <v>8290</v>
      </c>
      <c r="D28" s="2" t="s">
        <v>38</v>
      </c>
      <c r="E28" s="19">
        <v>35527</v>
      </c>
      <c r="F28" s="19">
        <v>78327</v>
      </c>
      <c r="G28" s="2">
        <v>1325</v>
      </c>
      <c r="H28" s="2">
        <v>16.37</v>
      </c>
      <c r="I28" s="2">
        <v>132</v>
      </c>
      <c r="J28" s="2">
        <v>1139</v>
      </c>
      <c r="K28" s="2" t="s">
        <v>67</v>
      </c>
      <c r="L28" s="2" t="s">
        <v>37</v>
      </c>
      <c r="M28" s="2" t="s">
        <v>61</v>
      </c>
      <c r="N28" s="15">
        <v>30.8</v>
      </c>
      <c r="O28" s="16">
        <f>N28*2080</f>
        <v>64064</v>
      </c>
      <c r="P28" s="2" t="s">
        <v>19</v>
      </c>
      <c r="Q28" s="2">
        <v>4</v>
      </c>
      <c r="R28" s="2" t="s">
        <v>37</v>
      </c>
      <c r="S28" s="2" t="s">
        <v>19</v>
      </c>
      <c r="T28" s="22"/>
      <c r="U28" s="2" t="s">
        <v>19</v>
      </c>
      <c r="V28" s="2" t="s">
        <v>19</v>
      </c>
      <c r="W28" s="2" t="s">
        <v>19</v>
      </c>
      <c r="X28" s="2">
        <v>4</v>
      </c>
    </row>
    <row r="29" spans="1:24" x14ac:dyDescent="0.35">
      <c r="A29" s="13" t="s">
        <v>63</v>
      </c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3"/>
      <c r="M29" s="12"/>
      <c r="N29" s="3"/>
      <c r="O29" s="3"/>
      <c r="P29" s="3"/>
      <c r="Q29" s="3"/>
      <c r="R29" s="3"/>
      <c r="S29" s="3"/>
      <c r="T29" s="3"/>
      <c r="U29" s="3"/>
      <c r="V29" s="3"/>
      <c r="W29" s="3"/>
      <c r="X29" s="12"/>
    </row>
    <row r="30" spans="1:24" x14ac:dyDescent="0.35">
      <c r="A30" s="4" t="s">
        <v>68</v>
      </c>
      <c r="B30" t="s">
        <v>94</v>
      </c>
      <c r="C30" s="2">
        <v>40</v>
      </c>
      <c r="D30" s="2" t="s">
        <v>22</v>
      </c>
      <c r="E30" s="19">
        <v>25241</v>
      </c>
      <c r="F30" s="19">
        <v>92554</v>
      </c>
      <c r="G30" s="2">
        <v>156</v>
      </c>
      <c r="H30" s="2">
        <v>14.71</v>
      </c>
      <c r="I30" s="2">
        <v>2</v>
      </c>
      <c r="J30" s="2">
        <v>13</v>
      </c>
      <c r="K30" s="2" t="s">
        <v>73</v>
      </c>
      <c r="L30" s="2" t="s">
        <v>37</v>
      </c>
      <c r="M30" s="2" t="s">
        <v>68</v>
      </c>
      <c r="N30" s="15">
        <v>33.71</v>
      </c>
      <c r="O30" s="16">
        <f t="shared" ref="O30:O35" si="0">N30*2080</f>
        <v>70116.800000000003</v>
      </c>
      <c r="P30" s="2" t="s">
        <v>19</v>
      </c>
      <c r="Q30" s="2">
        <v>2</v>
      </c>
      <c r="R30" s="2" t="s">
        <v>37</v>
      </c>
      <c r="S30" s="2" t="s">
        <v>37</v>
      </c>
      <c r="T30" s="22"/>
      <c r="U30" s="2" t="s">
        <v>19</v>
      </c>
      <c r="V30" s="2" t="s">
        <v>19</v>
      </c>
      <c r="W30" s="2" t="s">
        <v>19</v>
      </c>
      <c r="X30" s="2">
        <v>1</v>
      </c>
    </row>
    <row r="31" spans="1:24" x14ac:dyDescent="0.35">
      <c r="A31" s="4" t="s">
        <v>69</v>
      </c>
      <c r="B31" t="s">
        <v>95</v>
      </c>
      <c r="C31" s="2">
        <v>7520</v>
      </c>
      <c r="D31" s="2" t="s">
        <v>22</v>
      </c>
      <c r="E31" s="19">
        <v>29305</v>
      </c>
      <c r="F31" s="19">
        <v>38180</v>
      </c>
      <c r="G31" s="2">
        <v>1083</v>
      </c>
      <c r="H31" s="2">
        <v>14.37</v>
      </c>
      <c r="I31" s="2">
        <v>108</v>
      </c>
      <c r="J31" s="2">
        <v>733</v>
      </c>
      <c r="K31" s="2" t="s">
        <v>18</v>
      </c>
      <c r="L31" s="2" t="s">
        <v>37</v>
      </c>
      <c r="M31" s="2" t="s">
        <v>69</v>
      </c>
      <c r="N31" s="15">
        <v>16.93</v>
      </c>
      <c r="O31" s="16">
        <f t="shared" si="0"/>
        <v>35214.400000000001</v>
      </c>
      <c r="P31" s="2" t="s">
        <v>19</v>
      </c>
      <c r="Q31" s="2">
        <v>2</v>
      </c>
      <c r="R31" s="2" t="s">
        <v>37</v>
      </c>
      <c r="S31" s="2" t="s">
        <v>37</v>
      </c>
      <c r="T31" s="22"/>
      <c r="U31" s="2" t="s">
        <v>19</v>
      </c>
      <c r="V31" s="2" t="s">
        <v>19</v>
      </c>
      <c r="W31" s="2" t="s">
        <v>19</v>
      </c>
      <c r="X31" s="2">
        <v>3</v>
      </c>
    </row>
    <row r="32" spans="1:24" x14ac:dyDescent="0.35">
      <c r="A32" s="4" t="s">
        <v>70</v>
      </c>
      <c r="B32" t="s">
        <v>75</v>
      </c>
      <c r="C32" s="2">
        <v>450</v>
      </c>
      <c r="D32" s="2" t="s">
        <v>17</v>
      </c>
      <c r="E32" s="19">
        <v>58904</v>
      </c>
      <c r="F32" s="19">
        <v>81989</v>
      </c>
      <c r="G32" s="2">
        <v>97</v>
      </c>
      <c r="H32" s="2">
        <v>26.36</v>
      </c>
      <c r="I32" s="2">
        <v>10</v>
      </c>
      <c r="J32" s="2">
        <v>135</v>
      </c>
      <c r="K32" s="2" t="s">
        <v>18</v>
      </c>
      <c r="L32" s="2" t="s">
        <v>19</v>
      </c>
      <c r="M32" s="2" t="s">
        <v>70</v>
      </c>
      <c r="N32" s="15">
        <v>35.72</v>
      </c>
      <c r="O32" s="16">
        <f t="shared" si="0"/>
        <v>74297.599999999991</v>
      </c>
      <c r="P32" s="2" t="s">
        <v>19</v>
      </c>
      <c r="Q32" s="2">
        <v>3</v>
      </c>
      <c r="R32" s="2" t="s">
        <v>37</v>
      </c>
      <c r="S32" s="2" t="s">
        <v>37</v>
      </c>
      <c r="T32" s="22"/>
      <c r="U32" s="2" t="s">
        <v>19</v>
      </c>
      <c r="V32" s="2" t="s">
        <v>19</v>
      </c>
      <c r="W32" s="2" t="s">
        <v>19</v>
      </c>
      <c r="X32" s="2">
        <v>3</v>
      </c>
    </row>
    <row r="33" spans="1:24" x14ac:dyDescent="0.35">
      <c r="A33" s="4" t="s">
        <v>71</v>
      </c>
      <c r="B33" t="s">
        <v>74</v>
      </c>
      <c r="C33" s="2">
        <v>950</v>
      </c>
      <c r="D33" s="2" t="s">
        <v>17</v>
      </c>
      <c r="E33" s="19">
        <v>48779</v>
      </c>
      <c r="F33" s="19">
        <v>82366</v>
      </c>
      <c r="G33" s="2">
        <v>250</v>
      </c>
      <c r="H33" s="2">
        <v>27.65</v>
      </c>
      <c r="I33" s="2">
        <v>25</v>
      </c>
      <c r="J33" s="2">
        <v>328</v>
      </c>
      <c r="K33" s="2" t="s">
        <v>18</v>
      </c>
      <c r="L33" s="2" t="s">
        <v>37</v>
      </c>
      <c r="M33" s="2" t="s">
        <v>71</v>
      </c>
      <c r="N33" s="15">
        <v>34.22</v>
      </c>
      <c r="O33" s="16">
        <f t="shared" si="0"/>
        <v>71177.599999999991</v>
      </c>
      <c r="P33" s="2" t="s">
        <v>19</v>
      </c>
      <c r="Q33" s="2">
        <v>3</v>
      </c>
      <c r="R33" s="2" t="s">
        <v>37</v>
      </c>
      <c r="S33" s="2" t="s">
        <v>37</v>
      </c>
      <c r="T33" s="22"/>
      <c r="U33" s="2" t="s">
        <v>19</v>
      </c>
      <c r="V33" s="2" t="s">
        <v>19</v>
      </c>
      <c r="W33" s="2" t="s">
        <v>19</v>
      </c>
      <c r="X33" s="2">
        <v>3</v>
      </c>
    </row>
    <row r="34" spans="1:24" x14ac:dyDescent="0.35">
      <c r="A34" s="4" t="s">
        <v>72</v>
      </c>
      <c r="B34" t="s">
        <v>96</v>
      </c>
      <c r="C34" s="2">
        <v>490</v>
      </c>
      <c r="D34" s="2" t="s">
        <v>22</v>
      </c>
      <c r="E34" s="19">
        <v>28410</v>
      </c>
      <c r="F34" s="19">
        <v>60545</v>
      </c>
      <c r="G34" s="2">
        <v>214</v>
      </c>
      <c r="H34" s="2">
        <v>25.85</v>
      </c>
      <c r="I34" s="2">
        <v>21</v>
      </c>
      <c r="J34" s="2">
        <v>78</v>
      </c>
      <c r="K34" s="2" t="s">
        <v>18</v>
      </c>
      <c r="L34" s="2" t="s">
        <v>37</v>
      </c>
      <c r="M34" s="2" t="s">
        <v>72</v>
      </c>
      <c r="N34" s="15">
        <v>23.96</v>
      </c>
      <c r="O34" s="16">
        <f t="shared" si="0"/>
        <v>49836.800000000003</v>
      </c>
      <c r="P34" s="2" t="s">
        <v>19</v>
      </c>
      <c r="Q34" s="2">
        <v>3</v>
      </c>
      <c r="R34" s="2" t="s">
        <v>37</v>
      </c>
      <c r="S34" s="2" t="s">
        <v>37</v>
      </c>
      <c r="T34" s="22"/>
      <c r="U34" s="2" t="s">
        <v>19</v>
      </c>
      <c r="V34" s="2" t="s">
        <v>19</v>
      </c>
      <c r="W34" s="2" t="s">
        <v>19</v>
      </c>
      <c r="X34" s="2">
        <v>1</v>
      </c>
    </row>
    <row r="35" spans="1:24" x14ac:dyDescent="0.35">
      <c r="A35" s="4" t="s">
        <v>64</v>
      </c>
      <c r="B35" t="s">
        <v>97</v>
      </c>
      <c r="C35" s="2">
        <v>3790</v>
      </c>
      <c r="D35" s="2" t="s">
        <v>38</v>
      </c>
      <c r="E35" s="19">
        <v>21876</v>
      </c>
      <c r="F35" s="19">
        <v>32613</v>
      </c>
      <c r="G35" s="2">
        <v>865</v>
      </c>
      <c r="H35" s="2">
        <v>11.37</v>
      </c>
      <c r="I35" s="2">
        <v>86</v>
      </c>
      <c r="J35" s="2">
        <v>191</v>
      </c>
      <c r="K35" s="2" t="s">
        <v>65</v>
      </c>
      <c r="L35" s="2" t="s">
        <v>37</v>
      </c>
      <c r="M35" s="2" t="s">
        <v>64</v>
      </c>
      <c r="N35" s="15">
        <v>13.96</v>
      </c>
      <c r="O35" s="16">
        <f t="shared" si="0"/>
        <v>29036.800000000003</v>
      </c>
      <c r="P35" s="2" t="s">
        <v>19</v>
      </c>
      <c r="Q35" s="2">
        <v>2</v>
      </c>
      <c r="R35" s="2" t="s">
        <v>37</v>
      </c>
      <c r="S35" s="2" t="s">
        <v>37</v>
      </c>
      <c r="T35" s="21"/>
      <c r="U35" s="2" t="s">
        <v>19</v>
      </c>
      <c r="V35" s="2" t="s">
        <v>19</v>
      </c>
      <c r="W35" s="2" t="s">
        <v>19</v>
      </c>
      <c r="X35" s="2">
        <v>3</v>
      </c>
    </row>
    <row r="37" spans="1:24" x14ac:dyDescent="0.35">
      <c r="B37" s="23" t="s">
        <v>98</v>
      </c>
    </row>
    <row r="38" spans="1:24" x14ac:dyDescent="0.35">
      <c r="B38" s="24" t="s">
        <v>99</v>
      </c>
    </row>
  </sheetData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Ghirimoldi</dc:creator>
  <cp:lastModifiedBy>Federico Ghirimoldi</cp:lastModifiedBy>
  <dcterms:created xsi:type="dcterms:W3CDTF">2025-01-22T17:20:41Z</dcterms:created>
  <dcterms:modified xsi:type="dcterms:W3CDTF">2025-02-07T22:33:49Z</dcterms:modified>
</cp:coreProperties>
</file>